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9320" windowHeight="12660"/>
  </bookViews>
  <sheets>
    <sheet name="Sheet2" sheetId="2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K62" i="2" l="1"/>
  <c r="K65" i="2" s="1"/>
</calcChain>
</file>

<file path=xl/sharedStrings.xml><?xml version="1.0" encoding="utf-8"?>
<sst xmlns="http://schemas.openxmlformats.org/spreadsheetml/2006/main" count="139" uniqueCount="87">
  <si>
    <t>Date Submitted:</t>
  </si>
  <si>
    <t>Date Completed:</t>
  </si>
  <si>
    <t>Worker Bee:</t>
  </si>
  <si>
    <t>Phone #:</t>
  </si>
  <si>
    <t>Email:</t>
  </si>
  <si>
    <t>Budget #:</t>
  </si>
  <si>
    <t>Budget Name:</t>
  </si>
  <si>
    <t>Contact Person/PI:</t>
  </si>
  <si>
    <t>Trim &amp; cassette</t>
  </si>
  <si>
    <t>Qty</t>
  </si>
  <si>
    <t>Total</t>
  </si>
  <si>
    <t>Service</t>
  </si>
  <si>
    <t>Decalcification</t>
  </si>
  <si>
    <t>Details</t>
  </si>
  <si>
    <t>Histology Stains</t>
  </si>
  <si>
    <t>Other, please list:</t>
  </si>
  <si>
    <t>Electron Microscopy</t>
  </si>
  <si>
    <t>Process &amp; Embed</t>
  </si>
  <si>
    <t>Thick section</t>
  </si>
  <si>
    <t>Scope time</t>
  </si>
  <si>
    <t>In Situ Hybridization</t>
  </si>
  <si>
    <t>Plasmid linearization</t>
  </si>
  <si>
    <r>
      <t xml:space="preserve">In Situ Hybridization, </t>
    </r>
    <r>
      <rPr>
        <u/>
        <sz val="10"/>
        <rFont val="Arial"/>
        <family val="2"/>
      </rPr>
      <t xml:space="preserve">&lt; </t>
    </r>
    <r>
      <rPr>
        <sz val="10"/>
        <rFont val="Arial"/>
        <family val="2"/>
      </rPr>
      <t>48 slides</t>
    </r>
  </si>
  <si>
    <t>List specimens submitted (including ID information) and services requested.  Attach additional sheets if necessary:</t>
  </si>
  <si>
    <t>Immunohistochemistry</t>
  </si>
  <si>
    <t>Morphometric Analysis</t>
  </si>
  <si>
    <r>
      <t xml:space="preserve">Batch staining </t>
    </r>
    <r>
      <rPr>
        <i/>
        <sz val="8"/>
        <rFont val="Arial"/>
        <family val="2"/>
      </rPr>
      <t>(</t>
    </r>
    <r>
      <rPr>
        <i/>
        <u/>
        <sz val="8"/>
        <rFont val="Arial"/>
        <family val="2"/>
      </rPr>
      <t>&lt;</t>
    </r>
    <r>
      <rPr>
        <i/>
        <sz val="8"/>
        <rFont val="Arial"/>
        <family val="2"/>
      </rPr>
      <t xml:space="preserve"> 48 slides)</t>
    </r>
  </si>
  <si>
    <t>TUNEL (Apoptag plus)</t>
  </si>
  <si>
    <t>Atherosclerosis, aortic root</t>
  </si>
  <si>
    <t>Kidney- Glom. Size and %Matrix</t>
  </si>
  <si>
    <t>Kidney -Interstitial Fibrosis</t>
  </si>
  <si>
    <t>Other:</t>
  </si>
  <si>
    <t>IHC/FITC staining*</t>
  </si>
  <si>
    <t>Description of service</t>
  </si>
  <si>
    <t>Tech Time and Miscellaneous Work</t>
  </si>
  <si>
    <t>Paper slide tray (20 slides)</t>
  </si>
  <si>
    <r>
      <t xml:space="preserve">*IF:    </t>
    </r>
    <r>
      <rPr>
        <b/>
        <i/>
        <sz val="10"/>
        <color indexed="57"/>
        <rFont val="Arial"/>
        <family val="2"/>
      </rPr>
      <t xml:space="preserve"> FITC</t>
    </r>
    <r>
      <rPr>
        <i/>
        <sz val="10"/>
        <rFont val="Arial"/>
        <family val="2"/>
      </rPr>
      <t xml:space="preserve">     </t>
    </r>
    <r>
      <rPr>
        <b/>
        <i/>
        <sz val="10"/>
        <color indexed="10"/>
        <rFont val="Arial"/>
        <family val="2"/>
      </rPr>
      <t xml:space="preserve">TexasRed </t>
    </r>
    <r>
      <rPr>
        <i/>
        <sz val="10"/>
        <rFont val="Arial"/>
        <family val="2"/>
      </rPr>
      <t xml:space="preserve">    AlexaFluor (color____________)</t>
    </r>
  </si>
  <si>
    <t>* Please circle substrate &amp; counterstain requested</t>
  </si>
  <si>
    <t>Antibodies requested:</t>
  </si>
  <si>
    <t>Work Order Total</t>
  </si>
  <si>
    <t xml:space="preserve"> Pathology Research Services - Work Order &amp; Price List</t>
  </si>
  <si>
    <r>
      <t xml:space="preserve">*Substrate:  </t>
    </r>
    <r>
      <rPr>
        <b/>
        <i/>
        <sz val="10"/>
        <color indexed="8"/>
        <rFont val="Arial"/>
        <family val="2"/>
      </rPr>
      <t>DAB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   </t>
    </r>
    <r>
      <rPr>
        <b/>
        <i/>
        <sz val="10"/>
        <color indexed="46"/>
        <rFont val="Arial"/>
        <family val="2"/>
      </rPr>
      <t xml:space="preserve"> </t>
    </r>
    <r>
      <rPr>
        <b/>
        <i/>
        <sz val="10"/>
        <color indexed="61"/>
        <rFont val="Arial"/>
        <family val="2"/>
      </rPr>
      <t>VIP</t>
    </r>
    <r>
      <rPr>
        <i/>
        <sz val="10"/>
        <rFont val="Arial"/>
        <family val="2"/>
      </rPr>
      <t xml:space="preserve">     </t>
    </r>
    <r>
      <rPr>
        <b/>
        <i/>
        <sz val="10"/>
        <color indexed="60"/>
        <rFont val="Arial"/>
        <family val="2"/>
      </rPr>
      <t xml:space="preserve">NovaRed </t>
    </r>
    <r>
      <rPr>
        <i/>
        <sz val="10"/>
        <rFont val="Arial"/>
        <family val="2"/>
      </rPr>
      <t xml:space="preserve">    </t>
    </r>
    <r>
      <rPr>
        <b/>
        <i/>
        <sz val="10"/>
        <color indexed="10"/>
        <rFont val="Arial"/>
        <family val="2"/>
      </rPr>
      <t>AlkPhos Red</t>
    </r>
  </si>
  <si>
    <r>
      <t xml:space="preserve">*Counterstain:  </t>
    </r>
    <r>
      <rPr>
        <b/>
        <i/>
        <sz val="10"/>
        <color indexed="46"/>
        <rFont val="Arial"/>
        <family val="2"/>
      </rPr>
      <t xml:space="preserve"> </t>
    </r>
    <r>
      <rPr>
        <b/>
        <i/>
        <sz val="10"/>
        <color indexed="61"/>
        <rFont val="Arial"/>
        <family val="2"/>
      </rPr>
      <t>Hematoxylin</t>
    </r>
    <r>
      <rPr>
        <i/>
        <sz val="10"/>
        <rFont val="Arial"/>
        <family val="2"/>
      </rPr>
      <t xml:space="preserve">    </t>
    </r>
    <r>
      <rPr>
        <b/>
        <i/>
        <sz val="10"/>
        <color indexed="57"/>
        <rFont val="Arial"/>
        <family val="2"/>
      </rPr>
      <t xml:space="preserve">Methyl Green  </t>
    </r>
    <r>
      <rPr>
        <i/>
        <sz val="10"/>
        <rFont val="Arial"/>
        <family val="2"/>
      </rPr>
      <t xml:space="preserve"> Other:_________</t>
    </r>
  </si>
  <si>
    <t>***for new antibody workup investigator must provide primary antibody</t>
  </si>
  <si>
    <t>New antibody workup***</t>
  </si>
  <si>
    <t>Process &amp; embed tissue, frozen</t>
  </si>
  <si>
    <t>Note:  Superfrost plus slides are standard</t>
  </si>
  <si>
    <t xml:space="preserve">             Baked            Not Baked      (circle one)</t>
  </si>
  <si>
    <t xml:space="preserve">                  # slides _______________</t>
  </si>
  <si>
    <t># sections per slide _______________</t>
  </si>
  <si>
    <t>Process &amp; embed tissue, paraffin/ methacrylate</t>
  </si>
  <si>
    <r>
      <t xml:space="preserve">  Micron thickness (4 </t>
    </r>
    <r>
      <rPr>
        <b/>
        <i/>
        <sz val="10"/>
        <rFont val="Symbol"/>
        <family val="1"/>
        <charset val="2"/>
      </rPr>
      <t>m</t>
    </r>
    <r>
      <rPr>
        <b/>
        <i/>
        <sz val="10"/>
        <rFont val="Arial"/>
        <family val="2"/>
      </rPr>
      <t>m is standard) _____________</t>
    </r>
  </si>
  <si>
    <t xml:space="preserve">Kelly Hudkins - kellylee@uw.edu     </t>
  </si>
  <si>
    <t>543-5616</t>
  </si>
  <si>
    <t>Ying-tzang Tien - tien@uw.edu</t>
  </si>
  <si>
    <t>543-1481</t>
  </si>
  <si>
    <t>Price</t>
  </si>
  <si>
    <t>Unit</t>
  </si>
  <si>
    <t>each</t>
  </si>
  <si>
    <t>block</t>
  </si>
  <si>
    <t>slide</t>
  </si>
  <si>
    <t xml:space="preserve">  * Serial sections/aortic root/composite slides take extra time and you may be billed for tech time</t>
  </si>
  <si>
    <t>Unstained slides - SuperFrost Plus</t>
  </si>
  <si>
    <t>Section/Recut  paraffin/methacrylate block *</t>
  </si>
  <si>
    <t>Section frozen block*</t>
  </si>
  <si>
    <t>Slide storage box (100 slides)</t>
  </si>
  <si>
    <t xml:space="preserve">H &amp; E, Oil red O </t>
  </si>
  <si>
    <t>PAS, Picrosirius, Trichrome</t>
  </si>
  <si>
    <t>Silver methenamine, MOVATS</t>
  </si>
  <si>
    <t>varies</t>
  </si>
  <si>
    <t>batch</t>
  </si>
  <si>
    <t>30 min</t>
  </si>
  <si>
    <t>hour</t>
  </si>
  <si>
    <t xml:space="preserve"> includes processing, sectioning,staining and 1 hour of analysis/animal</t>
  </si>
  <si>
    <t>Orders from outside the UW will be charged 15.6% indirect</t>
  </si>
  <si>
    <t>Total with indirect charges</t>
  </si>
  <si>
    <t>Richardson's/Toluidine Blue</t>
  </si>
  <si>
    <t>Thin section (~1 hour)</t>
  </si>
  <si>
    <t>Slide storage box (25 slides)</t>
  </si>
  <si>
    <t>** price is $314 plus cost of primary antibody</t>
  </si>
  <si>
    <t>750 Republican SLU Room E128 and 1959 NE Pacific, Health Sciences Building Room  C411</t>
  </si>
  <si>
    <t>Box 358058</t>
  </si>
  <si>
    <t>Seattle, WA  98109</t>
  </si>
  <si>
    <t>Fax (206) 685-7433</t>
  </si>
  <si>
    <t>543-6746</t>
  </si>
  <si>
    <t>Probe labelling</t>
  </si>
  <si>
    <t>revised 12/1/13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</si>
</sst>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24" x14ac:knownFonts="1">
    <font>
      <sz val="10"/>
      <name val="Arial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0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u/>
      <sz val="8"/>
      <name val="Arial"/>
      <family val="2"/>
    </font>
    <font>
      <i/>
      <sz val="10"/>
      <name val="Arial"/>
      <family val="2"/>
    </font>
    <font>
      <b/>
      <i/>
      <sz val="10"/>
      <color indexed="46"/>
      <name val="Arial"/>
      <family val="2"/>
    </font>
    <font>
      <b/>
      <i/>
      <sz val="10"/>
      <color indexed="60"/>
      <name val="Arial"/>
      <family val="2"/>
    </font>
    <font>
      <b/>
      <i/>
      <sz val="10"/>
      <color indexed="10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b/>
      <i/>
      <sz val="10"/>
      <color indexed="57"/>
      <name val="Arial"/>
      <family val="2"/>
    </font>
    <font>
      <b/>
      <sz val="16"/>
      <color indexed="8"/>
      <name val="Times New Roman"/>
      <family val="1"/>
    </font>
    <font>
      <sz val="14"/>
      <name val="Times New Roman"/>
      <family val="1"/>
    </font>
    <font>
      <b/>
      <i/>
      <sz val="10"/>
      <color indexed="61"/>
      <name val="Arial"/>
      <family val="2"/>
    </font>
    <font>
      <b/>
      <i/>
      <sz val="10"/>
      <name val="Symbol"/>
      <family val="1"/>
      <charset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Border="1"/>
    <xf numFmtId="0" fontId="0" fillId="0" borderId="1" xfId="0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15" fillId="0" borderId="0" xfId="0" applyFont="1" applyFill="1" applyBorder="1" applyAlignment="1"/>
    <xf numFmtId="0" fontId="0" fillId="0" borderId="0" xfId="0" applyFill="1" applyBorder="1"/>
    <xf numFmtId="0" fontId="5" fillId="0" borderId="4" xfId="0" applyFont="1" applyBorder="1" applyAlignment="1"/>
    <xf numFmtId="0" fontId="5" fillId="0" borderId="5" xfId="0" applyFont="1" applyBorder="1" applyAlignment="1"/>
    <xf numFmtId="0" fontId="23" fillId="0" borderId="0" xfId="0" applyFont="1"/>
    <xf numFmtId="0" fontId="7" fillId="0" borderId="2" xfId="0" applyFont="1" applyFill="1" applyBorder="1" applyAlignment="1">
      <alignment horizontal="center"/>
    </xf>
    <xf numFmtId="0" fontId="0" fillId="0" borderId="2" xfId="0" applyFill="1" applyBorder="1"/>
    <xf numFmtId="0" fontId="5" fillId="0" borderId="4" xfId="0" applyFont="1" applyFill="1" applyBorder="1" applyAlignment="1"/>
    <xf numFmtId="0" fontId="5" fillId="0" borderId="2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left"/>
    </xf>
    <xf numFmtId="164" fontId="15" fillId="0" borderId="4" xfId="0" applyNumberFormat="1" applyFont="1" applyFill="1" applyBorder="1" applyAlignment="1"/>
    <xf numFmtId="164" fontId="0" fillId="0" borderId="2" xfId="0" applyNumberFormat="1" applyBorder="1" applyAlignment="1">
      <alignment horizontal="center"/>
    </xf>
    <xf numFmtId="164" fontId="15" fillId="0" borderId="2" xfId="0" applyNumberFormat="1" applyFont="1" applyFill="1" applyBorder="1" applyAlignment="1"/>
    <xf numFmtId="164" fontId="15" fillId="0" borderId="2" xfId="0" applyNumberFormat="1" applyFont="1" applyFill="1" applyBorder="1"/>
    <xf numFmtId="164" fontId="5" fillId="0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6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0" xfId="0" applyFont="1"/>
    <xf numFmtId="0" fontId="15" fillId="0" borderId="8" xfId="0" applyFont="1" applyFill="1" applyBorder="1" applyAlignment="1"/>
    <xf numFmtId="0" fontId="15" fillId="0" borderId="9" xfId="0" applyFont="1" applyFill="1" applyBorder="1" applyAlignment="1">
      <alignment horizontal="center"/>
    </xf>
    <xf numFmtId="0" fontId="15" fillId="0" borderId="9" xfId="0" applyFont="1" applyFill="1" applyBorder="1" applyAlignment="1"/>
    <xf numFmtId="0" fontId="15" fillId="0" borderId="10" xfId="0" applyFont="1" applyFill="1" applyBorder="1" applyAlignment="1"/>
    <xf numFmtId="0" fontId="15" fillId="0" borderId="1" xfId="0" applyFont="1" applyFill="1" applyBorder="1" applyAlignment="1"/>
    <xf numFmtId="0" fontId="15" fillId="0" borderId="3" xfId="0" applyFont="1" applyFill="1" applyBorder="1" applyAlignment="1"/>
    <xf numFmtId="0" fontId="10" fillId="0" borderId="1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0" fillId="0" borderId="0" xfId="0" applyFill="1"/>
    <xf numFmtId="0" fontId="15" fillId="0" borderId="1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0" fillId="0" borderId="6" xfId="0" applyFill="1" applyBorder="1" applyAlignment="1"/>
    <xf numFmtId="6" fontId="7" fillId="0" borderId="2" xfId="0" applyNumberFormat="1" applyFont="1" applyFill="1" applyBorder="1" applyAlignment="1">
      <alignment horizontal="center"/>
    </xf>
    <xf numFmtId="0" fontId="0" fillId="3" borderId="8" xfId="0" applyFill="1" applyBorder="1"/>
    <xf numFmtId="0" fontId="0" fillId="3" borderId="9" xfId="0" applyFill="1" applyBorder="1" applyAlignment="1">
      <alignment horizontal="center"/>
    </xf>
    <xf numFmtId="0" fontId="0" fillId="3" borderId="6" xfId="0" applyFill="1" applyBorder="1"/>
    <xf numFmtId="0" fontId="0" fillId="3" borderId="1" xfId="0" applyFill="1" applyBorder="1"/>
    <xf numFmtId="0" fontId="0" fillId="3" borderId="0" xfId="0" applyFill="1" applyBorder="1" applyAlignment="1">
      <alignment horizontal="center"/>
    </xf>
    <xf numFmtId="0" fontId="0" fillId="3" borderId="11" xfId="0" applyFill="1" applyBorder="1"/>
    <xf numFmtId="0" fontId="0" fillId="3" borderId="7" xfId="0" applyFill="1" applyBorder="1" applyAlignment="1">
      <alignment horizontal="center"/>
    </xf>
    <xf numFmtId="0" fontId="0" fillId="3" borderId="12" xfId="0" applyFill="1" applyBorder="1"/>
    <xf numFmtId="0" fontId="15" fillId="4" borderId="4" xfId="0" applyFont="1" applyFill="1" applyBorder="1" applyAlignment="1"/>
    <xf numFmtId="164" fontId="7" fillId="2" borderId="4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64" fontId="15" fillId="2" borderId="4" xfId="0" applyNumberFormat="1" applyFont="1" applyFill="1" applyBorder="1" applyAlignment="1"/>
    <xf numFmtId="164" fontId="7" fillId="2" borderId="2" xfId="0" applyNumberFormat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15" fillId="2" borderId="2" xfId="0" applyNumberFormat="1" applyFont="1" applyFill="1" applyBorder="1" applyAlignment="1"/>
    <xf numFmtId="164" fontId="7" fillId="2" borderId="6" xfId="0" applyNumberFormat="1" applyFont="1" applyFill="1" applyBorder="1" applyAlignment="1">
      <alignment horizontal="center"/>
    </xf>
    <xf numFmtId="164" fontId="15" fillId="2" borderId="2" xfId="0" applyNumberFormat="1" applyFont="1" applyFill="1" applyBorder="1"/>
    <xf numFmtId="164" fontId="0" fillId="2" borderId="6" xfId="0" applyNumberFormat="1" applyFill="1" applyBorder="1" applyAlignment="1">
      <alignment horizontal="center"/>
    </xf>
    <xf numFmtId="0" fontId="10" fillId="2" borderId="4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164" fontId="15" fillId="3" borderId="2" xfId="0" applyNumberFormat="1" applyFont="1" applyFill="1" applyBorder="1" applyAlignment="1">
      <alignment horizontal="center"/>
    </xf>
    <xf numFmtId="0" fontId="15" fillId="3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15" fillId="4" borderId="2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164" fontId="22" fillId="0" borderId="2" xfId="0" applyNumberFormat="1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15" fillId="4" borderId="5" xfId="0" applyFont="1" applyFill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1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15" fillId="0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164" fontId="21" fillId="0" borderId="8" xfId="0" applyNumberFormat="1" applyFont="1" applyBorder="1" applyAlignment="1">
      <alignment horizontal="center"/>
    </xf>
    <xf numFmtId="164" fontId="21" fillId="0" borderId="9" xfId="0" applyNumberFormat="1" applyFont="1" applyBorder="1" applyAlignment="1">
      <alignment horizontal="center"/>
    </xf>
    <xf numFmtId="164" fontId="21" fillId="0" borderId="10" xfId="0" applyNumberFormat="1" applyFont="1" applyBorder="1" applyAlignment="1">
      <alignment horizontal="center"/>
    </xf>
    <xf numFmtId="164" fontId="21" fillId="0" borderId="11" xfId="0" applyNumberFormat="1" applyFont="1" applyBorder="1" applyAlignment="1">
      <alignment horizontal="center"/>
    </xf>
    <xf numFmtId="164" fontId="21" fillId="0" borderId="7" xfId="0" applyNumberFormat="1" applyFont="1" applyBorder="1" applyAlignment="1">
      <alignment horizontal="center"/>
    </xf>
    <xf numFmtId="164" fontId="21" fillId="0" borderId="12" xfId="0" applyNumberFormat="1" applyFont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5" fillId="4" borderId="2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15" fillId="4" borderId="2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5" fillId="0" borderId="11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5" fillId="5" borderId="4" xfId="0" applyFont="1" applyFill="1" applyBorder="1" applyAlignment="1"/>
    <xf numFmtId="0" fontId="5" fillId="5" borderId="5" xfId="0" applyFont="1" applyFill="1" applyBorder="1" applyAlignment="1"/>
    <xf numFmtId="0" fontId="5" fillId="5" borderId="6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114300</xdr:colOff>
      <xdr:row>1</xdr:row>
      <xdr:rowOff>104775</xdr:rowOff>
    </xdr:from>
    <xdr:to>
      <xdr:col>15</xdr:col>
      <xdr:colOff>0</xdr:colOff>
      <xdr:row>8</xdr:row>
      <xdr:rowOff>38100</xdr:rowOff>
    </xdr:to>
    <xdr:pic>
      <xdr:nvPicPr>
        <xdr:cNvPr id="5" name="Picture 16" descr="j03052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1950"/>
          <a:ext cx="100012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809625</xdr:colOff>
      <xdr:row>5</xdr:row>
      <xdr:rowOff>38100</xdr:rowOff>
    </xdr:from>
    <xdr:to>
      <xdr:col>9</xdr:col>
      <xdr:colOff>809625</xdr:colOff>
      <xdr:row>6</xdr:row>
      <xdr:rowOff>104775</xdr:rowOff>
    </xdr:to>
    <xdr:pic>
      <xdr:nvPicPr>
        <xdr:cNvPr id="6" name="Picture 18" descr="MCj03397360000[1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1057275"/>
          <a:ext cx="2571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</xdr:row>
      <xdr:rowOff>66675</xdr:rowOff>
    </xdr:from>
    <xdr:to>
      <xdr:col>1</xdr:col>
      <xdr:colOff>609600</xdr:colOff>
      <xdr:row>7</xdr:row>
      <xdr:rowOff>57150</xdr:rowOff>
    </xdr:to>
    <xdr:pic>
      <xdr:nvPicPr>
        <xdr:cNvPr id="7" name="Picture 19" descr="Seal3colo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3850"/>
          <a:ext cx="14192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tabSelected="1" workbookViewId="0">
      <selection activeCell="A25" sqref="A1:XFD1048576"/>
    </sheetView>
  </sheetViews>
  <sheetFormatPr defaultRowHeight="12.75" x14ac:dyDescent="0.2"/>
  <cols>
    <col min="2" max="2" width="16.85546875" customWidth="1"/>
    <col min="3" max="6" width="7.7109375" customWidth="1"/>
    <col min="7" max="7" width="2.5703125" customWidth="1"/>
    <col min="8" max="8" width="4.7109375" customWidth="1"/>
    <col min="9" max="9" width="7.7109375" customWidth="1"/>
    <col min="10" max="10" width="21.140625" customWidth="1"/>
    <col min="11" max="11" width="7.7109375" style="29" customWidth="1"/>
    <col min="12" max="12" width="7.7109375" customWidth="1"/>
    <col min="13" max="13" width="8.7109375" customWidth="1"/>
    <col min="14" max="14" width="7.7109375" customWidth="1"/>
    <col min="15" max="15" width="2.140625" customWidth="1"/>
  </cols>
  <sheetData>
    <row r="1" spans="1:14" ht="20.25" x14ac:dyDescent="0.3">
      <c r="A1" s="112" t="s">
        <v>40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4" x14ac:dyDescent="0.2">
      <c r="C2" s="3"/>
      <c r="F2" s="1"/>
      <c r="G2" s="1"/>
    </row>
    <row r="3" spans="1:14" ht="15.75" x14ac:dyDescent="0.25">
      <c r="C3" s="1" t="s">
        <v>80</v>
      </c>
      <c r="F3" s="1"/>
      <c r="G3" s="1"/>
      <c r="H3" s="1"/>
      <c r="I3" s="2"/>
    </row>
    <row r="4" spans="1:14" ht="15.75" x14ac:dyDescent="0.25">
      <c r="C4" s="1" t="s">
        <v>81</v>
      </c>
      <c r="F4" s="1"/>
      <c r="G4" s="1"/>
      <c r="H4" s="1"/>
      <c r="I4" s="2"/>
      <c r="J4" s="49" t="s">
        <v>0</v>
      </c>
      <c r="K4" s="50"/>
      <c r="L4" s="51"/>
      <c r="M4" s="4"/>
    </row>
    <row r="5" spans="1:14" ht="15.75" x14ac:dyDescent="0.25">
      <c r="C5" s="1" t="s">
        <v>82</v>
      </c>
      <c r="F5" s="1"/>
      <c r="G5" s="1"/>
      <c r="H5" s="1"/>
      <c r="I5" s="2"/>
      <c r="J5" s="52" t="s">
        <v>1</v>
      </c>
      <c r="K5" s="53"/>
      <c r="L5" s="51"/>
      <c r="M5" s="4"/>
    </row>
    <row r="6" spans="1:14" ht="15.75" x14ac:dyDescent="0.25">
      <c r="C6" s="1" t="s">
        <v>83</v>
      </c>
      <c r="F6" s="1"/>
      <c r="G6" s="1"/>
      <c r="H6" s="1"/>
      <c r="I6" s="2"/>
      <c r="J6" s="52" t="s">
        <v>2</v>
      </c>
      <c r="K6" s="53"/>
      <c r="L6" s="51"/>
      <c r="M6" s="4"/>
    </row>
    <row r="7" spans="1:14" ht="15.75" x14ac:dyDescent="0.25">
      <c r="C7" s="1" t="s">
        <v>52</v>
      </c>
      <c r="F7" s="1"/>
      <c r="G7" s="1" t="s">
        <v>84</v>
      </c>
      <c r="H7" s="1"/>
      <c r="I7" s="2"/>
      <c r="J7" s="54"/>
      <c r="K7" s="55"/>
      <c r="L7" s="56"/>
      <c r="M7" s="4"/>
    </row>
    <row r="8" spans="1:14" ht="18.75" x14ac:dyDescent="0.3">
      <c r="A8" s="115"/>
      <c r="B8" s="115"/>
      <c r="C8" s="12" t="s">
        <v>54</v>
      </c>
      <c r="G8" s="12" t="s">
        <v>53</v>
      </c>
      <c r="H8" s="1"/>
      <c r="I8" s="2"/>
    </row>
    <row r="9" spans="1:14" x14ac:dyDescent="0.2">
      <c r="C9" s="1"/>
      <c r="G9" s="1" t="s">
        <v>55</v>
      </c>
    </row>
    <row r="11" spans="1:14" x14ac:dyDescent="0.2">
      <c r="A11" s="10" t="s">
        <v>7</v>
      </c>
      <c r="B11" s="11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6"/>
    </row>
    <row r="12" spans="1:14" x14ac:dyDescent="0.2">
      <c r="A12" s="10" t="s">
        <v>3</v>
      </c>
      <c r="B12" s="135"/>
      <c r="C12" s="135"/>
      <c r="D12" s="135"/>
      <c r="E12" s="136"/>
      <c r="F12" s="10" t="s">
        <v>4</v>
      </c>
      <c r="G12" s="135"/>
      <c r="H12" s="135"/>
      <c r="I12" s="135"/>
      <c r="J12" s="135"/>
      <c r="K12" s="135"/>
      <c r="L12" s="135"/>
      <c r="M12" s="135"/>
      <c r="N12" s="136"/>
    </row>
    <row r="13" spans="1:14" x14ac:dyDescent="0.2">
      <c r="A13" s="10" t="s">
        <v>5</v>
      </c>
      <c r="B13" s="135"/>
      <c r="C13" s="135"/>
      <c r="D13" s="135"/>
      <c r="E13" s="136"/>
      <c r="F13" s="153" t="s">
        <v>6</v>
      </c>
      <c r="G13" s="154"/>
      <c r="H13" s="154"/>
      <c r="I13" s="135"/>
      <c r="J13" s="135"/>
      <c r="K13" s="135"/>
      <c r="L13" s="135"/>
      <c r="M13" s="135"/>
      <c r="N13" s="136"/>
    </row>
    <row r="14" spans="1:14" ht="6.75" customHeight="1" x14ac:dyDescent="0.2">
      <c r="A14" s="162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4"/>
    </row>
    <row r="15" spans="1:14" x14ac:dyDescent="0.2">
      <c r="A15" s="144" t="s">
        <v>23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</row>
    <row r="16" spans="1:14" x14ac:dyDescent="0.2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16" ht="20.25" customHeight="1" x14ac:dyDescent="0.2">
      <c r="A17" s="137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9"/>
    </row>
    <row r="18" spans="1:16" ht="20.25" customHeight="1" x14ac:dyDescent="0.2">
      <c r="A18" s="137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9"/>
    </row>
    <row r="19" spans="1:16" ht="20.25" customHeight="1" x14ac:dyDescent="0.2">
      <c r="A19" s="137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9"/>
    </row>
    <row r="20" spans="1:16" ht="20.25" customHeight="1" x14ac:dyDescent="0.2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</row>
    <row r="21" spans="1:16" ht="20.25" customHeight="1" x14ac:dyDescent="0.2">
      <c r="A21" s="137"/>
      <c r="B21" s="138"/>
      <c r="C21" s="138"/>
      <c r="D21" s="138"/>
      <c r="E21" s="138"/>
      <c r="F21" s="138"/>
      <c r="G21" s="138"/>
      <c r="H21" s="138"/>
      <c r="I21" s="138"/>
      <c r="J21" s="145"/>
      <c r="K21" s="145"/>
      <c r="L21" s="145"/>
      <c r="M21" s="145"/>
      <c r="N21" s="146"/>
    </row>
    <row r="22" spans="1:16" x14ac:dyDescent="0.2">
      <c r="A22" s="150" t="s">
        <v>11</v>
      </c>
      <c r="B22" s="150"/>
      <c r="C22" s="150"/>
      <c r="D22" s="150"/>
      <c r="E22" s="87" t="s">
        <v>56</v>
      </c>
      <c r="F22" s="87" t="s">
        <v>57</v>
      </c>
      <c r="G22" s="98" t="s">
        <v>9</v>
      </c>
      <c r="H22" s="100"/>
      <c r="I22" s="57" t="s">
        <v>10</v>
      </c>
      <c r="J22" s="98" t="s">
        <v>13</v>
      </c>
      <c r="K22" s="99"/>
      <c r="L22" s="99"/>
      <c r="M22" s="99"/>
      <c r="N22" s="100"/>
      <c r="O22" s="8"/>
      <c r="P22" s="9"/>
    </row>
    <row r="23" spans="1:16" x14ac:dyDescent="0.2">
      <c r="A23" s="118" t="s">
        <v>8</v>
      </c>
      <c r="B23" s="118"/>
      <c r="C23" s="118"/>
      <c r="D23" s="118"/>
      <c r="E23" s="21">
        <v>5</v>
      </c>
      <c r="F23" s="6" t="s">
        <v>58</v>
      </c>
      <c r="G23" s="120"/>
      <c r="H23" s="120"/>
      <c r="I23" s="24"/>
      <c r="J23" s="33" t="s">
        <v>51</v>
      </c>
      <c r="K23" s="34"/>
      <c r="L23" s="35"/>
      <c r="M23" s="35"/>
      <c r="N23" s="36"/>
      <c r="O23" s="8"/>
      <c r="P23" s="9"/>
    </row>
    <row r="24" spans="1:16" x14ac:dyDescent="0.2">
      <c r="A24" s="109" t="s">
        <v>50</v>
      </c>
      <c r="B24" s="109"/>
      <c r="C24" s="109"/>
      <c r="D24" s="121"/>
      <c r="E24" s="58">
        <v>10</v>
      </c>
      <c r="F24" s="59" t="s">
        <v>59</v>
      </c>
      <c r="G24" s="117"/>
      <c r="H24" s="117"/>
      <c r="I24" s="60"/>
      <c r="J24" s="37"/>
      <c r="K24" s="88"/>
      <c r="L24" s="8"/>
      <c r="M24" s="8"/>
      <c r="N24" s="38"/>
      <c r="O24" s="8"/>
      <c r="P24" s="9"/>
    </row>
    <row r="25" spans="1:16" x14ac:dyDescent="0.2">
      <c r="A25" s="147" t="s">
        <v>45</v>
      </c>
      <c r="B25" s="152"/>
      <c r="C25" s="152"/>
      <c r="D25" s="152"/>
      <c r="E25" s="22">
        <v>16</v>
      </c>
      <c r="F25" s="13" t="s">
        <v>59</v>
      </c>
      <c r="G25" s="120"/>
      <c r="H25" s="120"/>
      <c r="I25" s="24"/>
      <c r="J25" s="39" t="s">
        <v>47</v>
      </c>
      <c r="K25" s="40"/>
      <c r="L25" s="41"/>
      <c r="M25" s="41"/>
      <c r="N25" s="38"/>
      <c r="O25" s="8"/>
      <c r="P25" s="9"/>
    </row>
    <row r="26" spans="1:16" x14ac:dyDescent="0.2">
      <c r="A26" s="109" t="s">
        <v>63</v>
      </c>
      <c r="B26" s="109"/>
      <c r="C26" s="109"/>
      <c r="D26" s="121"/>
      <c r="E26" s="61">
        <v>10</v>
      </c>
      <c r="F26" s="59" t="s">
        <v>59</v>
      </c>
      <c r="G26" s="117"/>
      <c r="H26" s="117"/>
      <c r="I26" s="60"/>
      <c r="J26" s="39"/>
      <c r="K26" s="40"/>
      <c r="L26" s="41"/>
      <c r="M26" s="41"/>
      <c r="N26" s="38"/>
      <c r="O26" s="8"/>
      <c r="P26" s="9"/>
    </row>
    <row r="27" spans="1:16" x14ac:dyDescent="0.2">
      <c r="A27" s="148" t="s">
        <v>64</v>
      </c>
      <c r="B27" s="148"/>
      <c r="C27" s="148"/>
      <c r="D27" s="147"/>
      <c r="E27" s="22">
        <v>15</v>
      </c>
      <c r="F27" s="13" t="s">
        <v>59</v>
      </c>
      <c r="G27" s="120"/>
      <c r="H27" s="120"/>
      <c r="I27" s="24"/>
      <c r="J27" s="39" t="s">
        <v>48</v>
      </c>
      <c r="K27" s="40"/>
      <c r="L27" s="41"/>
      <c r="M27" s="41"/>
      <c r="N27" s="38"/>
      <c r="O27" s="8"/>
      <c r="P27" s="9"/>
    </row>
    <row r="28" spans="1:16" x14ac:dyDescent="0.2">
      <c r="A28" s="109" t="s">
        <v>62</v>
      </c>
      <c r="B28" s="109"/>
      <c r="C28" s="109"/>
      <c r="D28" s="121"/>
      <c r="E28" s="62">
        <v>3</v>
      </c>
      <c r="F28" s="63" t="s">
        <v>58</v>
      </c>
      <c r="G28" s="117"/>
      <c r="H28" s="117"/>
      <c r="I28" s="60"/>
      <c r="J28" s="39"/>
      <c r="K28" s="40"/>
      <c r="L28" s="41"/>
      <c r="M28" s="41"/>
      <c r="N28" s="38"/>
      <c r="O28" s="8"/>
      <c r="P28" s="9"/>
    </row>
    <row r="29" spans="1:16" x14ac:dyDescent="0.2">
      <c r="A29" s="118" t="s">
        <v>12</v>
      </c>
      <c r="B29" s="118"/>
      <c r="C29" s="118"/>
      <c r="D29" s="119"/>
      <c r="E29" s="21">
        <v>8</v>
      </c>
      <c r="F29" s="6" t="s">
        <v>58</v>
      </c>
      <c r="G29" s="120"/>
      <c r="H29" s="120"/>
      <c r="I29" s="24"/>
      <c r="J29" s="39"/>
      <c r="K29" s="40"/>
      <c r="L29" s="41"/>
      <c r="M29" s="41"/>
      <c r="N29" s="38"/>
      <c r="O29" s="8"/>
      <c r="P29" s="9"/>
    </row>
    <row r="30" spans="1:16" x14ac:dyDescent="0.2">
      <c r="A30" s="105" t="s">
        <v>35</v>
      </c>
      <c r="B30" s="114"/>
      <c r="C30" s="114"/>
      <c r="D30" s="114"/>
      <c r="E30" s="62">
        <v>12.5</v>
      </c>
      <c r="F30" s="59" t="s">
        <v>58</v>
      </c>
      <c r="G30" s="117"/>
      <c r="H30" s="117"/>
      <c r="I30" s="60"/>
      <c r="J30" s="39" t="s">
        <v>49</v>
      </c>
      <c r="K30" s="40"/>
      <c r="L30" s="41"/>
      <c r="M30" s="41"/>
      <c r="N30" s="38"/>
      <c r="O30" s="8"/>
      <c r="P30" s="9"/>
    </row>
    <row r="31" spans="1:16" x14ac:dyDescent="0.2">
      <c r="A31" s="148" t="s">
        <v>65</v>
      </c>
      <c r="B31" s="118"/>
      <c r="C31" s="118"/>
      <c r="D31" s="119"/>
      <c r="E31" s="21">
        <v>15</v>
      </c>
      <c r="F31" s="13" t="s">
        <v>58</v>
      </c>
      <c r="G31" s="137"/>
      <c r="H31" s="139"/>
      <c r="I31" s="24"/>
      <c r="J31" s="37"/>
      <c r="K31" s="88"/>
      <c r="L31" s="8"/>
      <c r="M31" s="8"/>
      <c r="N31" s="38"/>
      <c r="O31" s="8"/>
      <c r="P31" s="9"/>
    </row>
    <row r="32" spans="1:16" x14ac:dyDescent="0.2">
      <c r="A32" s="109" t="s">
        <v>78</v>
      </c>
      <c r="B32" s="109"/>
      <c r="C32" s="109"/>
      <c r="D32" s="109"/>
      <c r="E32" s="62">
        <v>5</v>
      </c>
      <c r="F32" s="59" t="s">
        <v>58</v>
      </c>
      <c r="G32" s="129"/>
      <c r="H32" s="130"/>
      <c r="I32" s="60"/>
      <c r="J32" s="155" t="s">
        <v>46</v>
      </c>
      <c r="K32" s="156"/>
      <c r="L32" s="156"/>
      <c r="M32" s="156"/>
      <c r="N32" s="157"/>
      <c r="O32" s="8"/>
      <c r="P32" s="9"/>
    </row>
    <row r="33" spans="1:16" x14ac:dyDescent="0.2">
      <c r="A33" s="18" t="s">
        <v>61</v>
      </c>
      <c r="B33" s="20"/>
      <c r="C33" s="20"/>
      <c r="D33" s="20"/>
      <c r="E33" s="42"/>
      <c r="F33" s="42"/>
      <c r="G33" s="42"/>
      <c r="H33" s="42"/>
      <c r="I33" s="8"/>
      <c r="J33" s="43"/>
      <c r="K33" s="88"/>
      <c r="L33" s="88"/>
      <c r="M33" s="88"/>
      <c r="N33" s="44"/>
      <c r="O33" s="8"/>
      <c r="P33" s="9"/>
    </row>
    <row r="34" spans="1:16" x14ac:dyDescent="0.2">
      <c r="A34" s="42"/>
      <c r="B34" s="42"/>
      <c r="C34" s="42"/>
      <c r="D34" s="42"/>
      <c r="E34" s="23"/>
      <c r="F34" s="23"/>
      <c r="G34" s="42"/>
      <c r="H34" s="42"/>
      <c r="I34" s="8"/>
      <c r="J34" s="158"/>
      <c r="K34" s="158"/>
      <c r="L34" s="158"/>
      <c r="M34" s="158"/>
      <c r="N34" s="158"/>
    </row>
    <row r="35" spans="1:16" x14ac:dyDescent="0.2">
      <c r="A35" s="132" t="s">
        <v>14</v>
      </c>
      <c r="B35" s="133"/>
      <c r="C35" s="133"/>
      <c r="D35" s="133"/>
      <c r="E35" s="133"/>
      <c r="F35" s="134"/>
      <c r="I35" s="80" t="s">
        <v>16</v>
      </c>
      <c r="J35" s="81"/>
      <c r="K35" s="90"/>
      <c r="L35" s="81"/>
      <c r="M35" s="81"/>
      <c r="N35" s="82"/>
    </row>
    <row r="36" spans="1:16" x14ac:dyDescent="0.2">
      <c r="A36" s="113" t="s">
        <v>11</v>
      </c>
      <c r="B36" s="113"/>
      <c r="C36" s="89" t="s">
        <v>56</v>
      </c>
      <c r="D36" s="89" t="s">
        <v>57</v>
      </c>
      <c r="E36" s="89" t="s">
        <v>9</v>
      </c>
      <c r="F36" s="89" t="s">
        <v>10</v>
      </c>
      <c r="I36" s="96" t="s">
        <v>11</v>
      </c>
      <c r="J36" s="97"/>
      <c r="K36" s="89" t="s">
        <v>56</v>
      </c>
      <c r="L36" s="89" t="s">
        <v>57</v>
      </c>
      <c r="M36" s="89" t="s">
        <v>9</v>
      </c>
      <c r="N36" s="89" t="s">
        <v>10</v>
      </c>
    </row>
    <row r="37" spans="1:16" x14ac:dyDescent="0.2">
      <c r="A37" s="148" t="s">
        <v>66</v>
      </c>
      <c r="B37" s="148"/>
      <c r="C37" s="22">
        <v>8</v>
      </c>
      <c r="D37" s="13" t="s">
        <v>60</v>
      </c>
      <c r="E37" s="14"/>
      <c r="F37" s="26"/>
      <c r="I37" s="119" t="s">
        <v>17</v>
      </c>
      <c r="J37" s="128"/>
      <c r="K37" s="30">
        <v>10</v>
      </c>
      <c r="L37" s="13" t="s">
        <v>59</v>
      </c>
      <c r="M37" s="14"/>
      <c r="N37" s="27"/>
    </row>
    <row r="38" spans="1:16" x14ac:dyDescent="0.2">
      <c r="A38" s="109" t="s">
        <v>67</v>
      </c>
      <c r="B38" s="149"/>
      <c r="C38" s="62">
        <v>10</v>
      </c>
      <c r="D38" s="59" t="s">
        <v>60</v>
      </c>
      <c r="E38" s="64"/>
      <c r="F38" s="65"/>
      <c r="I38" s="121" t="s">
        <v>18</v>
      </c>
      <c r="J38" s="151"/>
      <c r="K38" s="66">
        <v>9</v>
      </c>
      <c r="L38" s="59" t="s">
        <v>59</v>
      </c>
      <c r="M38" s="64"/>
      <c r="N38" s="67"/>
    </row>
    <row r="39" spans="1:16" x14ac:dyDescent="0.2">
      <c r="A39" s="142" t="s">
        <v>68</v>
      </c>
      <c r="B39" s="143"/>
      <c r="C39" s="25">
        <v>31</v>
      </c>
      <c r="D39" s="13" t="s">
        <v>60</v>
      </c>
      <c r="E39" s="14"/>
      <c r="F39" s="26"/>
      <c r="I39" s="147" t="s">
        <v>77</v>
      </c>
      <c r="J39" s="128"/>
      <c r="K39" s="30">
        <v>39</v>
      </c>
      <c r="L39" s="13" t="s">
        <v>59</v>
      </c>
      <c r="M39" s="14"/>
      <c r="N39" s="27"/>
    </row>
    <row r="40" spans="1:16" x14ac:dyDescent="0.2">
      <c r="A40" s="105"/>
      <c r="B40" s="106"/>
      <c r="C40" s="63"/>
      <c r="D40" s="64"/>
      <c r="E40" s="64"/>
      <c r="F40" s="64"/>
      <c r="I40" s="105" t="s">
        <v>19</v>
      </c>
      <c r="J40" s="106"/>
      <c r="K40" s="68">
        <v>109</v>
      </c>
      <c r="L40" s="59" t="s">
        <v>71</v>
      </c>
      <c r="M40" s="64"/>
      <c r="N40" s="67"/>
    </row>
    <row r="41" spans="1:16" x14ac:dyDescent="0.2">
      <c r="A41" s="118" t="s">
        <v>15</v>
      </c>
      <c r="B41" s="118"/>
      <c r="C41" s="13" t="s">
        <v>69</v>
      </c>
      <c r="D41" s="14"/>
      <c r="E41" s="14"/>
      <c r="F41" s="14"/>
      <c r="K41" s="31"/>
    </row>
    <row r="42" spans="1:16" x14ac:dyDescent="0.2">
      <c r="A42" s="105"/>
      <c r="B42" s="106"/>
      <c r="C42" s="63"/>
      <c r="D42" s="64"/>
      <c r="E42" s="64"/>
      <c r="F42" s="64"/>
      <c r="I42" s="132" t="s">
        <v>20</v>
      </c>
      <c r="J42" s="133"/>
      <c r="K42" s="133"/>
      <c r="L42" s="133"/>
      <c r="M42" s="133"/>
      <c r="N42" s="134"/>
    </row>
    <row r="43" spans="1:16" x14ac:dyDescent="0.2">
      <c r="A43" s="147" t="s">
        <v>76</v>
      </c>
      <c r="B43" s="160"/>
      <c r="C43" s="48">
        <v>8</v>
      </c>
      <c r="D43" s="14" t="s">
        <v>60</v>
      </c>
      <c r="E43" s="14"/>
      <c r="F43" s="14"/>
      <c r="I43" s="96" t="s">
        <v>11</v>
      </c>
      <c r="J43" s="97"/>
      <c r="K43" s="89" t="s">
        <v>56</v>
      </c>
      <c r="L43" s="89" t="s">
        <v>57</v>
      </c>
      <c r="M43" s="89" t="s">
        <v>9</v>
      </c>
      <c r="N43" s="89" t="s">
        <v>10</v>
      </c>
    </row>
    <row r="44" spans="1:16" x14ac:dyDescent="0.2">
      <c r="A44" s="121"/>
      <c r="B44" s="151"/>
      <c r="C44" s="59"/>
      <c r="D44" s="64"/>
      <c r="E44" s="64"/>
      <c r="F44" s="64"/>
      <c r="I44" s="119" t="s">
        <v>85</v>
      </c>
      <c r="J44" s="128"/>
      <c r="K44" s="30">
        <v>91</v>
      </c>
      <c r="L44" s="13" t="s">
        <v>58</v>
      </c>
      <c r="M44" s="14"/>
      <c r="N44" s="27"/>
    </row>
    <row r="45" spans="1:16" x14ac:dyDescent="0.2">
      <c r="I45" s="105" t="s">
        <v>21</v>
      </c>
      <c r="J45" s="106"/>
      <c r="K45" s="68">
        <v>20</v>
      </c>
      <c r="L45" s="59" t="s">
        <v>58</v>
      </c>
      <c r="M45" s="64"/>
      <c r="N45" s="67"/>
    </row>
    <row r="46" spans="1:16" x14ac:dyDescent="0.2">
      <c r="A46" s="132" t="s">
        <v>24</v>
      </c>
      <c r="B46" s="133"/>
      <c r="C46" s="133"/>
      <c r="D46" s="133"/>
      <c r="E46" s="133"/>
      <c r="F46" s="134"/>
      <c r="I46" s="119" t="s">
        <v>22</v>
      </c>
      <c r="J46" s="128"/>
      <c r="K46" s="30">
        <v>913</v>
      </c>
      <c r="L46" s="13" t="s">
        <v>70</v>
      </c>
      <c r="M46" s="14"/>
      <c r="N46" s="27"/>
    </row>
    <row r="47" spans="1:16" x14ac:dyDescent="0.2">
      <c r="A47" s="113" t="s">
        <v>11</v>
      </c>
      <c r="B47" s="113"/>
      <c r="C47" s="89" t="s">
        <v>56</v>
      </c>
      <c r="D47" s="89" t="s">
        <v>57</v>
      </c>
      <c r="E47" s="89" t="s">
        <v>9</v>
      </c>
      <c r="F47" s="89" t="s">
        <v>10</v>
      </c>
      <c r="K47" s="31"/>
    </row>
    <row r="48" spans="1:16" x14ac:dyDescent="0.2">
      <c r="A48" s="148" t="s">
        <v>32</v>
      </c>
      <c r="B48" s="148"/>
      <c r="C48" s="22">
        <v>20</v>
      </c>
      <c r="D48" s="13" t="s">
        <v>60</v>
      </c>
      <c r="E48" s="14"/>
      <c r="F48" s="27"/>
      <c r="I48" s="132" t="s">
        <v>25</v>
      </c>
      <c r="J48" s="133"/>
      <c r="K48" s="133"/>
      <c r="L48" s="133"/>
      <c r="M48" s="133"/>
      <c r="N48" s="134"/>
    </row>
    <row r="49" spans="1:14" x14ac:dyDescent="0.2">
      <c r="A49" s="109" t="s">
        <v>26</v>
      </c>
      <c r="B49" s="109"/>
      <c r="C49" s="61">
        <v>306</v>
      </c>
      <c r="D49" s="59" t="s">
        <v>70</v>
      </c>
      <c r="E49" s="64"/>
      <c r="F49" s="67"/>
      <c r="I49" s="96" t="s">
        <v>11</v>
      </c>
      <c r="J49" s="97"/>
      <c r="K49" s="89" t="s">
        <v>56</v>
      </c>
      <c r="L49" s="89" t="s">
        <v>57</v>
      </c>
      <c r="M49" s="89" t="s">
        <v>9</v>
      </c>
      <c r="N49" s="89" t="s">
        <v>10</v>
      </c>
    </row>
    <row r="50" spans="1:14" x14ac:dyDescent="0.2">
      <c r="A50" s="148" t="s">
        <v>44</v>
      </c>
      <c r="B50" s="148"/>
      <c r="C50" s="22">
        <v>306</v>
      </c>
      <c r="D50" s="13" t="s">
        <v>70</v>
      </c>
      <c r="E50" s="14"/>
      <c r="F50" s="27"/>
      <c r="I50" s="83" t="s">
        <v>28</v>
      </c>
      <c r="J50" s="83"/>
      <c r="K50" s="21">
        <v>102</v>
      </c>
      <c r="L50" s="13" t="s">
        <v>58</v>
      </c>
      <c r="M50" s="14"/>
      <c r="N50" s="27"/>
    </row>
    <row r="51" spans="1:14" x14ac:dyDescent="0.2">
      <c r="A51" s="109" t="s">
        <v>27</v>
      </c>
      <c r="B51" s="109"/>
      <c r="C51" s="61">
        <v>44</v>
      </c>
      <c r="D51" s="59" t="s">
        <v>60</v>
      </c>
      <c r="E51" s="64"/>
      <c r="F51" s="67"/>
      <c r="I51" s="86" t="s">
        <v>29</v>
      </c>
      <c r="J51" s="86"/>
      <c r="K51" s="62">
        <v>102</v>
      </c>
      <c r="L51" s="59" t="s">
        <v>58</v>
      </c>
      <c r="M51" s="64"/>
      <c r="N51" s="67"/>
    </row>
    <row r="52" spans="1:14" x14ac:dyDescent="0.2">
      <c r="A52" s="159" t="s">
        <v>38</v>
      </c>
      <c r="B52" s="159"/>
      <c r="C52" s="161"/>
      <c r="D52" s="161"/>
      <c r="E52" s="161"/>
      <c r="F52" s="47"/>
      <c r="I52" s="83" t="s">
        <v>30</v>
      </c>
      <c r="J52" s="83"/>
      <c r="K52" s="21">
        <v>81</v>
      </c>
      <c r="L52" s="13" t="s">
        <v>58</v>
      </c>
      <c r="M52" s="14"/>
      <c r="N52" s="27"/>
    </row>
    <row r="53" spans="1:14" x14ac:dyDescent="0.2">
      <c r="A53" s="110"/>
      <c r="B53" s="111"/>
      <c r="C53" s="161"/>
      <c r="D53" s="161"/>
      <c r="E53" s="161"/>
      <c r="F53" s="84"/>
      <c r="I53" s="105" t="s">
        <v>31</v>
      </c>
      <c r="J53" s="106"/>
      <c r="K53" s="62"/>
      <c r="L53" s="63"/>
      <c r="M53" s="64"/>
      <c r="N53" s="64"/>
    </row>
    <row r="54" spans="1:14" x14ac:dyDescent="0.2">
      <c r="A54" s="110"/>
      <c r="B54" s="111"/>
      <c r="C54" s="161"/>
      <c r="D54" s="161"/>
      <c r="E54" s="161"/>
      <c r="F54" s="84"/>
      <c r="I54" s="110" t="s">
        <v>73</v>
      </c>
      <c r="J54" s="131"/>
      <c r="K54" s="131"/>
      <c r="L54" s="131"/>
      <c r="M54" s="131"/>
      <c r="N54" s="111"/>
    </row>
    <row r="55" spans="1:14" x14ac:dyDescent="0.2">
      <c r="A55" s="45"/>
      <c r="B55" s="46"/>
      <c r="C55" s="161"/>
      <c r="D55" s="161"/>
      <c r="E55" s="161"/>
      <c r="F55" s="84"/>
      <c r="K55" s="31"/>
    </row>
    <row r="56" spans="1:14" x14ac:dyDescent="0.2">
      <c r="A56" s="98" t="s">
        <v>37</v>
      </c>
      <c r="B56" s="99"/>
      <c r="C56" s="99"/>
      <c r="D56" s="99"/>
      <c r="E56" s="99"/>
      <c r="F56" s="100"/>
      <c r="I56" s="132" t="s">
        <v>34</v>
      </c>
      <c r="J56" s="133"/>
      <c r="K56" s="133"/>
      <c r="L56" s="133"/>
      <c r="M56" s="133"/>
      <c r="N56" s="134"/>
    </row>
    <row r="57" spans="1:14" x14ac:dyDescent="0.2">
      <c r="A57" s="69" t="s">
        <v>79</v>
      </c>
      <c r="B57" s="70"/>
      <c r="C57" s="70"/>
      <c r="D57" s="70"/>
      <c r="E57" s="70"/>
      <c r="F57" s="71"/>
      <c r="I57" s="79" t="s">
        <v>33</v>
      </c>
      <c r="J57" s="85"/>
      <c r="K57" s="78" t="s">
        <v>56</v>
      </c>
      <c r="L57" s="89" t="s">
        <v>57</v>
      </c>
      <c r="M57" s="89" t="s">
        <v>9</v>
      </c>
      <c r="N57" s="89" t="s">
        <v>10</v>
      </c>
    </row>
    <row r="58" spans="1:14" x14ac:dyDescent="0.2">
      <c r="A58" s="72" t="s">
        <v>43</v>
      </c>
      <c r="B58" s="73"/>
      <c r="C58" s="73"/>
      <c r="D58" s="73"/>
      <c r="E58" s="73"/>
      <c r="F58" s="74"/>
      <c r="I58" s="140"/>
      <c r="J58" s="141"/>
      <c r="K58" s="21">
        <v>49</v>
      </c>
      <c r="L58" s="13" t="s">
        <v>72</v>
      </c>
      <c r="M58" s="6"/>
      <c r="N58" s="27"/>
    </row>
    <row r="59" spans="1:14" x14ac:dyDescent="0.2">
      <c r="A59" s="17" t="s">
        <v>41</v>
      </c>
      <c r="B59" s="18"/>
      <c r="C59" s="18"/>
      <c r="D59" s="18"/>
      <c r="E59" s="18"/>
      <c r="F59" s="19"/>
      <c r="I59" s="129"/>
      <c r="J59" s="130"/>
      <c r="K59" s="62"/>
      <c r="L59" s="64"/>
      <c r="M59" s="64"/>
      <c r="N59" s="64"/>
    </row>
    <row r="60" spans="1:14" x14ac:dyDescent="0.2">
      <c r="A60" s="5"/>
      <c r="B60" s="4"/>
      <c r="C60" s="4"/>
      <c r="D60" s="4"/>
      <c r="E60" s="4"/>
      <c r="F60" s="7"/>
      <c r="I60" s="107"/>
      <c r="J60" s="108"/>
      <c r="K60" s="28"/>
      <c r="L60" s="15"/>
      <c r="M60" s="16"/>
      <c r="N60" s="14"/>
    </row>
    <row r="61" spans="1:14" x14ac:dyDescent="0.2">
      <c r="A61" s="17" t="s">
        <v>42</v>
      </c>
      <c r="B61" s="18"/>
      <c r="C61" s="18"/>
      <c r="D61" s="18"/>
      <c r="E61" s="18"/>
      <c r="F61" s="19"/>
      <c r="K61" s="31"/>
    </row>
    <row r="62" spans="1:14" x14ac:dyDescent="0.2">
      <c r="A62" s="5"/>
      <c r="B62" s="4"/>
      <c r="C62" s="4"/>
      <c r="D62" s="4"/>
      <c r="E62" s="4"/>
      <c r="F62" s="7"/>
      <c r="I62" s="101" t="s">
        <v>39</v>
      </c>
      <c r="J62" s="102"/>
      <c r="K62" s="122">
        <f>SUM(I23:I32,F37:F44,F48:F51,N37:N40,N44:N46,N50:N53,N58:N60,F52:F55)</f>
        <v>0</v>
      </c>
      <c r="L62" s="123"/>
      <c r="M62" s="123"/>
      <c r="N62" s="124"/>
    </row>
    <row r="63" spans="1:14" x14ac:dyDescent="0.2">
      <c r="A63" s="17" t="s">
        <v>36</v>
      </c>
      <c r="B63" s="18"/>
      <c r="C63" s="18"/>
      <c r="D63" s="18"/>
      <c r="E63" s="18"/>
      <c r="F63" s="19"/>
      <c r="I63" s="103"/>
      <c r="J63" s="104"/>
      <c r="K63" s="125"/>
      <c r="L63" s="126"/>
      <c r="M63" s="126"/>
      <c r="N63" s="127"/>
    </row>
    <row r="64" spans="1:14" x14ac:dyDescent="0.2">
      <c r="A64" s="75"/>
      <c r="B64" s="76"/>
      <c r="C64" s="76"/>
      <c r="D64" s="76"/>
      <c r="E64" s="76"/>
      <c r="F64" s="77"/>
      <c r="I64" s="93" t="s">
        <v>74</v>
      </c>
      <c r="J64" s="94"/>
      <c r="K64" s="94"/>
      <c r="L64" s="94"/>
      <c r="M64" s="94"/>
      <c r="N64" s="95"/>
    </row>
    <row r="65" spans="1:14" ht="15.75" x14ac:dyDescent="0.25">
      <c r="A65" s="32" t="s">
        <v>86</v>
      </c>
      <c r="I65" s="92" t="s">
        <v>75</v>
      </c>
      <c r="J65" s="92"/>
      <c r="K65" s="91">
        <f>K62*1.156</f>
        <v>0</v>
      </c>
      <c r="L65" s="91"/>
      <c r="M65" s="91"/>
      <c r="N65" s="91"/>
    </row>
  </sheetData>
  <mergeCells count="87">
    <mergeCell ref="I62:J63"/>
    <mergeCell ref="K62:N63"/>
    <mergeCell ref="I64:N64"/>
    <mergeCell ref="I65:J65"/>
    <mergeCell ref="K65:N65"/>
    <mergeCell ref="I60:J60"/>
    <mergeCell ref="A53:B53"/>
    <mergeCell ref="C53:E53"/>
    <mergeCell ref="I53:J53"/>
    <mergeCell ref="A54:B54"/>
    <mergeCell ref="C54:E54"/>
    <mergeCell ref="I54:N54"/>
    <mergeCell ref="C55:E55"/>
    <mergeCell ref="A56:F56"/>
    <mergeCell ref="I56:N56"/>
    <mergeCell ref="I58:J58"/>
    <mergeCell ref="I59:J59"/>
    <mergeCell ref="A49:B49"/>
    <mergeCell ref="I49:J49"/>
    <mergeCell ref="A50:B50"/>
    <mergeCell ref="A51:B51"/>
    <mergeCell ref="A52:B52"/>
    <mergeCell ref="C52:E52"/>
    <mergeCell ref="I45:J45"/>
    <mergeCell ref="A46:F46"/>
    <mergeCell ref="I46:J46"/>
    <mergeCell ref="A47:B47"/>
    <mergeCell ref="A48:B48"/>
    <mergeCell ref="I48:N48"/>
    <mergeCell ref="A44:B44"/>
    <mergeCell ref="I44:J44"/>
    <mergeCell ref="A38:B38"/>
    <mergeCell ref="I38:J38"/>
    <mergeCell ref="A39:B39"/>
    <mergeCell ref="I39:J39"/>
    <mergeCell ref="A40:B40"/>
    <mergeCell ref="I40:J40"/>
    <mergeCell ref="A41:B41"/>
    <mergeCell ref="A42:B42"/>
    <mergeCell ref="I42:N42"/>
    <mergeCell ref="A43:B43"/>
    <mergeCell ref="I43:J43"/>
    <mergeCell ref="A37:B37"/>
    <mergeCell ref="I37:J37"/>
    <mergeCell ref="A30:D30"/>
    <mergeCell ref="G30:H30"/>
    <mergeCell ref="A31:D31"/>
    <mergeCell ref="G31:H31"/>
    <mergeCell ref="A32:D32"/>
    <mergeCell ref="G32:H32"/>
    <mergeCell ref="J32:N32"/>
    <mergeCell ref="J34:N34"/>
    <mergeCell ref="A35:F35"/>
    <mergeCell ref="A36:B36"/>
    <mergeCell ref="I36:J36"/>
    <mergeCell ref="A27:D27"/>
    <mergeCell ref="G27:H27"/>
    <mergeCell ref="A28:D28"/>
    <mergeCell ref="G28:H28"/>
    <mergeCell ref="A29:D29"/>
    <mergeCell ref="G29:H29"/>
    <mergeCell ref="A24:D24"/>
    <mergeCell ref="G24:H24"/>
    <mergeCell ref="A25:D25"/>
    <mergeCell ref="G25:H25"/>
    <mergeCell ref="A26:D26"/>
    <mergeCell ref="G26:H26"/>
    <mergeCell ref="A23:D23"/>
    <mergeCell ref="G23:H23"/>
    <mergeCell ref="A15:N15"/>
    <mergeCell ref="A16:N16"/>
    <mergeCell ref="A17:N17"/>
    <mergeCell ref="A18:N18"/>
    <mergeCell ref="A19:N19"/>
    <mergeCell ref="A20:N20"/>
    <mergeCell ref="A21:N21"/>
    <mergeCell ref="A22:D22"/>
    <mergeCell ref="G22:H22"/>
    <mergeCell ref="J22:N22"/>
    <mergeCell ref="B13:E13"/>
    <mergeCell ref="F13:H13"/>
    <mergeCell ref="I13:N13"/>
    <mergeCell ref="A1:N1"/>
    <mergeCell ref="A8:B8"/>
    <mergeCell ref="C11:N11"/>
    <mergeCell ref="B12:E12"/>
    <mergeCell ref="G12:N12"/>
  </mergeCells>
  <phoneticPr fontId="4" type="noConversion"/>
  <pageMargins left="0.25" right="0.25" top="0.75" bottom="0.75" header="0.3" footer="0.3"/>
  <pageSetup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Manny &amp; Kelly Loya</dc:creator>
  <cp:lastModifiedBy>Kelly Hudkins</cp:lastModifiedBy>
  <cp:lastPrinted>2012-12-12T16:41:10Z</cp:lastPrinted>
  <dcterms:created xsi:type="dcterms:W3CDTF">2009-09-06T09:28:44Z</dcterms:created>
  <dcterms:modified xsi:type="dcterms:W3CDTF">2013-12-16T21:55:39Z</dcterms:modified>
</cp:coreProperties>
</file>